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<sst xmlns="http://schemas.openxmlformats.org/spreadsheetml/2006/main" count="40" uniqueCount="27">
  <si>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 xml:space="preserve">mg/kg </t>
  </si>
  <si>
    <t xml:space="preserve">yd³ </t>
  </si>
  <si>
    <t>mg</t>
  </si>
  <si>
    <t xml:space="preserve">lbs./gal </t>
  </si>
  <si>
    <t>TPH mg/kg * 1 kg/2.2 lbs. * 2000 lbs./1 ton * 1ton/B yds³ * Y = TPH mg</t>
  </si>
  <si>
    <t>1 kg/2.2 lbs</t>
  </si>
  <si>
    <t>x</t>
  </si>
  <si>
    <t xml:space="preserve">2000 lbs./1 ton </t>
  </si>
  <si>
    <t>X</t>
  </si>
  <si>
    <r>
      <t>1ton/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yds³ </t>
    </r>
  </si>
  <si>
    <t>Y</t>
  </si>
  <si>
    <t>=</t>
  </si>
  <si>
    <t>Z</t>
  </si>
  <si>
    <t>B</t>
  </si>
  <si>
    <t>A</t>
  </si>
  <si>
    <t xml:space="preserve"> = TPH concentration in soil </t>
  </si>
  <si>
    <t xml:space="preserve"> = Total amount of soil </t>
  </si>
  <si>
    <t xml:space="preserve"> = TPH mg</t>
  </si>
  <si>
    <t xml:space="preserve"> = yd³ of soil per ton</t>
  </si>
  <si>
    <t xml:space="preserve"> = lbs./gal of product (Kerosene = 6.95 lbs./gal)</t>
  </si>
  <si>
    <t xml:space="preserve">mg </t>
  </si>
  <si>
    <t>Z mg * 1 kg/1,000,000 mg * 2.2 lbs./1 kg * 1gal/A lbs.  = Gallons of product in soil</t>
  </si>
  <si>
    <t>1 kg/1,000,000 mg</t>
  </si>
  <si>
    <t>2.2 lbs./1 kg</t>
  </si>
  <si>
    <r>
      <t>1gal/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lbs</t>
    </r>
  </si>
  <si>
    <t>gals</t>
  </si>
  <si>
    <t xml:space="preserve">Product In Soil Calculations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</si>
</sst>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E19" sqref="E19"/>
    </sheetView>
  </sheetViews>
  <sheetFormatPr defaultColWidth="9.140625" defaultRowHeight="12.75"/>
  <cols>
    <col min="2" max="2" width="7.7109375" style="0" customWidth="1"/>
    <col min="3" max="3" width="2.57421875" style="0" customWidth="1"/>
    <col min="4" max="4" width="6.28125" style="0" customWidth="1"/>
    <col min="5" max="5" width="3.140625" style="0" customWidth="1"/>
    <col min="7" max="7" width="3.140625" style="0" customWidth="1"/>
    <col min="8" max="8" width="13.140625" style="0" customWidth="1"/>
    <col min="9" max="9" width="3.140625" style="0" customWidth="1"/>
    <col min="10" max="10" width="11.140625" style="0" customWidth="1"/>
    <col min="11" max="11" width="3.140625" style="0" customWidth="1"/>
    <col min="13" max="13" width="3.140625" style="0" customWidth="1"/>
    <col min="14" max="14" width="12.00390625" style="0" customWidth="1"/>
    <col min="15" max="15" width="4.8515625" style="0" customWidth="1"/>
  </cols>
  <sheetData>
    <row r="1" spans="1:15" ht="20.25" customHeight="1">
      <c r="A1" s="34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4" ht="12.75">
      <c r="A3" s="6">
        <v>6955</v>
      </c>
      <c r="B3" s="2" t="s">
        <v>0</v>
      </c>
      <c r="C3" s="5" t="s">
        <v>8</v>
      </c>
      <c r="D3" s="1" t="s">
        <v>15</v>
      </c>
    </row>
    <row r="4" spans="1:4" ht="12.75">
      <c r="A4" s="6">
        <v>7</v>
      </c>
      <c r="B4" s="2" t="s">
        <v>1</v>
      </c>
      <c r="C4" s="5" t="s">
        <v>10</v>
      </c>
      <c r="D4" s="1" t="s">
        <v>16</v>
      </c>
    </row>
    <row r="5" spans="1:4" ht="12.75">
      <c r="A5">
        <f>N11</f>
        <v>31613636.363636367</v>
      </c>
      <c r="B5" s="2" t="s">
        <v>2</v>
      </c>
      <c r="C5" s="5" t="s">
        <v>12</v>
      </c>
      <c r="D5" s="1" t="s">
        <v>17</v>
      </c>
    </row>
    <row r="6" spans="1:4" ht="12.75">
      <c r="A6" s="6">
        <v>1.4</v>
      </c>
      <c r="B6" s="2" t="s">
        <v>1</v>
      </c>
      <c r="C6" s="5" t="s">
        <v>13</v>
      </c>
      <c r="D6" s="1" t="s">
        <v>18</v>
      </c>
    </row>
    <row r="7" spans="1:4" ht="12.75">
      <c r="A7" s="6">
        <v>6.95</v>
      </c>
      <c r="B7" s="2" t="s">
        <v>3</v>
      </c>
      <c r="C7" s="5" t="s">
        <v>14</v>
      </c>
      <c r="D7" s="1" t="s">
        <v>19</v>
      </c>
    </row>
    <row r="9" ht="12.75">
      <c r="D9" s="33" t="s">
        <v>4</v>
      </c>
    </row>
    <row r="10" spans="3:15" ht="13.5" thickBot="1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3:15" ht="13.5" thickBot="1">
      <c r="C11" s="19" t="s">
        <v>8</v>
      </c>
      <c r="D11" s="10" t="s">
        <v>0</v>
      </c>
      <c r="E11" s="11" t="s">
        <v>6</v>
      </c>
      <c r="F11" s="10" t="s">
        <v>5</v>
      </c>
      <c r="G11" s="11" t="s">
        <v>6</v>
      </c>
      <c r="H11" s="16" t="s">
        <v>7</v>
      </c>
      <c r="I11" s="11" t="s">
        <v>6</v>
      </c>
      <c r="J11" s="21" t="s">
        <v>9</v>
      </c>
      <c r="K11" s="11" t="s">
        <v>6</v>
      </c>
      <c r="L11" s="20" t="s">
        <v>10</v>
      </c>
      <c r="M11" s="17" t="s">
        <v>11</v>
      </c>
      <c r="N11" s="11">
        <f>A3*(1/2.2)*(2000/1)*(1/A6)*A4</f>
        <v>31613636.363636367</v>
      </c>
      <c r="O11" s="18" t="s">
        <v>20</v>
      </c>
    </row>
    <row r="12" spans="3:15" ht="12.75">
      <c r="C12" s="31"/>
      <c r="D12" s="23"/>
      <c r="E12" s="24"/>
      <c r="F12" s="23"/>
      <c r="G12" s="25"/>
      <c r="H12" s="26"/>
      <c r="I12" s="25"/>
      <c r="J12" s="28"/>
      <c r="K12" s="25"/>
      <c r="L12" s="29"/>
      <c r="M12" s="27"/>
      <c r="N12" s="25"/>
      <c r="O12" s="30"/>
    </row>
    <row r="13" spans="3:15" ht="12.75">
      <c r="C13" s="32"/>
      <c r="D13" s="33" t="s">
        <v>21</v>
      </c>
      <c r="E13" s="25"/>
      <c r="F13" s="23"/>
      <c r="G13" s="25"/>
      <c r="H13" s="26"/>
      <c r="I13" s="25"/>
      <c r="J13" s="28"/>
      <c r="K13" s="25"/>
      <c r="L13" s="29"/>
      <c r="M13" s="27"/>
      <c r="N13" s="25"/>
      <c r="O13" s="23"/>
    </row>
    <row r="14" spans="3:15" ht="13.5" thickBot="1">
      <c r="C14" s="8"/>
      <c r="D14" s="8"/>
      <c r="E14" s="9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3:15" ht="13.5" thickBot="1">
      <c r="C15" s="8"/>
      <c r="D15" s="8"/>
      <c r="E15" s="19" t="s">
        <v>12</v>
      </c>
      <c r="F15" s="10" t="s">
        <v>20</v>
      </c>
      <c r="G15" s="11" t="s">
        <v>6</v>
      </c>
      <c r="H15" s="12" t="s">
        <v>22</v>
      </c>
      <c r="I15" s="11" t="s">
        <v>6</v>
      </c>
      <c r="J15" s="12" t="s">
        <v>23</v>
      </c>
      <c r="K15" s="11" t="s">
        <v>6</v>
      </c>
      <c r="L15" s="22" t="s">
        <v>24</v>
      </c>
      <c r="M15" s="11" t="s">
        <v>11</v>
      </c>
      <c r="N15" s="13">
        <f>A5*(1/1000000)*(2.2/1)*(1/A7)</f>
        <v>10.007194244604317</v>
      </c>
      <c r="O15" s="14" t="s">
        <v>25</v>
      </c>
    </row>
    <row r="16" spans="3:15" ht="12.75">
      <c r="C16" s="8"/>
      <c r="D16" s="8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29" ht="12.75">
      <c r="D29" s="7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Colonial Pipeline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E.J. Weirsky, Jr.</dc:creator>
  <cp:keywords/>
  <dc:description/>
  <cp:lastModifiedBy>kenny.salmon</cp:lastModifiedBy>
  <cp:lastPrinted>2002-08-09T14:03:07Z</cp:lastPrinted>
  <dcterms:created xsi:type="dcterms:W3CDTF">2002-08-09T12:07:40Z</dcterms:created>
  <dcterms:modified xsi:type="dcterms:W3CDTF">2008-04-10T10:24:06Z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1433536410</vt:i4>
  </property>
  <property fmtid="{D5CDD505-2E9C-101B-9397-08002B2CF9AE}" pid="3" name="_EmailSubject">
    <vt:lpwstr/>
  </property>
  <property fmtid="{D5CDD505-2E9C-101B-9397-08002B2CF9AE}" pid="4" name="_AuthorEmail">
    <vt:lpwstr>KSalmon@briggsenvironmental.com</vt:lpwstr>
  </property>
  <property fmtid="{D5CDD505-2E9C-101B-9397-08002B2CF9AE}" pid="5" name="_AuthorEmailDisplayName">
    <vt:lpwstr>Salmon, Kenny</vt:lpwstr>
  </property>
  <property fmtid="{D5CDD505-2E9C-101B-9397-08002B2CF9AE}" pid="6" name="_NewReviewCycle">
    <vt:lpwstr/>
  </property>
  <property fmtid="{D5CDD505-2E9C-101B-9397-08002B2CF9AE}" pid="7" name="_PreviousAdHocReviewCycleID">
    <vt:i4>-1515197885</vt:i4>
  </property>
</Properties>
</file>